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1_DOCS_EN_TRAMITE\PROGRAMA INVESTIGO\SEPE\MODELOS DOCUMENTOS\"/>
    </mc:Choice>
  </mc:AlternateContent>
  <xr:revisionPtr revIDLastSave="0" documentId="13_ncr:1_{391896D2-F026-46A0-A0D4-4C7632A7F23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CIONES" sheetId="2" r:id="rId1"/>
    <sheet name="MEMORIA" sheetId="1" r:id="rId2"/>
    <sheet name="Formulari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4" i="1" l="1"/>
  <c r="C11" i="1"/>
  <c r="C12" i="1" l="1"/>
  <c r="C10" i="1" l="1"/>
  <c r="C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sgpa094</author>
  </authors>
  <commentList>
    <comment ref="A18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Por favor, en el detalle de cada puesto de trabajo sigan el mismo orden que en la solicitud de la sede electrónica.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sgpa067</author>
    <author>sgpa087</author>
  </authors>
  <commentList>
    <comment ref="C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No tocar celdas de color gris</t>
        </r>
      </text>
    </comment>
    <comment ref="C1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La entidad puede aportar recursos propios si así lo estima.</t>
        </r>
      </text>
    </comment>
    <comment ref="B1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Min. 12 meses, max. 24 meses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" authorId="1" shapeId="0" xr:uid="{00000000-0006-0000-0100-000004000000}">
      <text>
        <r>
          <rPr>
            <sz val="9"/>
            <color indexed="81"/>
            <rFont val="Tahoma"/>
            <family val="2"/>
          </rPr>
          <t xml:space="preserve">- Descripción del puesto de trabajo a cubrir.
- Carácteristicas de las actividades a realizar.
</t>
        </r>
      </text>
    </comment>
  </commentList>
</comments>
</file>

<file path=xl/sharedStrings.xml><?xml version="1.0" encoding="utf-8"?>
<sst xmlns="http://schemas.openxmlformats.org/spreadsheetml/2006/main" count="80" uniqueCount="67">
  <si>
    <t xml:space="preserve">Entidad: </t>
  </si>
  <si>
    <t>Teléfono de contacto</t>
  </si>
  <si>
    <t>Correo electrónico de contacto</t>
  </si>
  <si>
    <t>Número de personas a contratar</t>
  </si>
  <si>
    <t>Personas cumplimentadas en esta plantilla</t>
  </si>
  <si>
    <t>Personas grupos de cotización 1-4</t>
  </si>
  <si>
    <t>Personas grupos de cotización 5-9</t>
  </si>
  <si>
    <t>Módulo costes salariales</t>
  </si>
  <si>
    <t>Subtotal</t>
  </si>
  <si>
    <t>Grupo de cotización</t>
  </si>
  <si>
    <t>De 5 a 9</t>
  </si>
  <si>
    <t>Número de meses de contrato</t>
  </si>
  <si>
    <t>Resumen de tareas</t>
  </si>
  <si>
    <t>(Texto libre, máximo 800 caracteres)</t>
  </si>
  <si>
    <t>Grupos de cotización</t>
  </si>
  <si>
    <t>De 1 a 4</t>
  </si>
  <si>
    <t>MODULO A (5-9)</t>
  </si>
  <si>
    <t>MODULO B (1-4)</t>
  </si>
  <si>
    <t>INSTRUCCIONES</t>
  </si>
  <si>
    <r>
      <rPr>
        <b/>
        <u/>
        <sz val="11"/>
        <color theme="1"/>
        <rFont val="Calibri"/>
        <family val="2"/>
        <scheme val="minor"/>
      </rPr>
      <t>NO TOQUE LAS CELDAS GRISES</t>
    </r>
    <r>
      <rPr>
        <sz val="11"/>
        <color theme="1"/>
        <rFont val="Calibri"/>
        <family val="2"/>
        <scheme val="minor"/>
      </rPr>
      <t>.  Se autocompletan según sus respuestas.</t>
    </r>
  </si>
  <si>
    <t>La primera persona se ha rellenado a modo de ejemplo, modifíquela de acuerdo a sus necesidades.</t>
  </si>
  <si>
    <t xml:space="preserve">Puede guardar el documento en formato PDF y presentarlo firmado electrónicamente como memoria de la solicitud. </t>
  </si>
  <si>
    <t>Los campos generales a rellenar son los siguientes:</t>
  </si>
  <si>
    <t>A rellenar con el nombre o razón social de la entidad que solicita la subvención.</t>
  </si>
  <si>
    <t xml:space="preserve">Indicar un número de teléfono de contacto. </t>
  </si>
  <si>
    <t xml:space="preserve">Indicar un correo electrónico de contacto. </t>
  </si>
  <si>
    <t>MEMORIA INVESTIGO.
Generador de memoria</t>
  </si>
  <si>
    <t>MEMORIA PROGRAMA INVESTIGO
Generador de memoria</t>
  </si>
  <si>
    <t>Los campos a rellenar de cada una de las personas a contratar son:</t>
  </si>
  <si>
    <t>Provincia del puesto de trabajo</t>
  </si>
  <si>
    <t xml:space="preserve">(Texto libre) </t>
  </si>
  <si>
    <t xml:space="preserve">Resumir las tareas a realizar por la persona joven a contratar: Descripción del puesto de trabajo a cubrir y las caracteristicas de las actividades a realizar en un máximo de 800 caracteres. </t>
  </si>
  <si>
    <t>Titulaciones académicas</t>
  </si>
  <si>
    <t>Señalar el grado y ámbito de estudio realizado. Debe concordar con el grupo de cotización solicitado. Por ejemplo: "certificado de profesionalidad, grado medio o superior en administración, contabilidad o artes escénicas".</t>
  </si>
  <si>
    <t>Medidas implementadas en materia de conciliación e igualdad de género</t>
  </si>
  <si>
    <t>Breve descripción de las medidas de conciliación que tenga ya implementada a fecha de la solicitud para favorecer la conciliación entre la vida laboral, familiar, personal y la igualdad de género.</t>
  </si>
  <si>
    <t>Indicar la provincia en la que va a desarrollarse el puesto de trabajo.</t>
  </si>
  <si>
    <t>Subvención solicitada</t>
  </si>
  <si>
    <t>A completar con un número entre 12 y 24. En cumplimiento de las bases.</t>
  </si>
  <si>
    <t>Indemnización por residencia</t>
  </si>
  <si>
    <t>Ceuta y Melilla</t>
  </si>
  <si>
    <t>Mallorca</t>
  </si>
  <si>
    <t>Restantes Islas Baleares</t>
  </si>
  <si>
    <t>Gran Canaria y Tenerife</t>
  </si>
  <si>
    <t>Restantes Islas del Archipiélago Canario</t>
  </si>
  <si>
    <t>Valle de Arán</t>
  </si>
  <si>
    <t>UNIVERSIDAD MIGUEL HERNÁNDEZ DE ELCHE</t>
  </si>
  <si>
    <t>DESCRIPCIÓN PUESTO DE TRABAJO</t>
  </si>
  <si>
    <t>PERFIL SOLICITADO</t>
  </si>
  <si>
    <t>GRUPO COTIZACIÓN</t>
  </si>
  <si>
    <t>TITULACIÓN ACADÉMICA DEL PUESTO</t>
  </si>
  <si>
    <t>INVESTIGADOR RESPONSABLE</t>
  </si>
  <si>
    <t>Sólo deben rellenarse las celdas color verde claro</t>
  </si>
  <si>
    <t>INVESTIGADOR RESPONSABLE DE LA ACTUACIÓN</t>
  </si>
  <si>
    <t>Indicar el nombre y apellidos de la persona responsable de la actuación propuesta.</t>
  </si>
  <si>
    <t>A completar, en el caso de que haya aporte para el contrato laboral, por parte el Investigador Responsable. En caso contrario el importe será 0.</t>
  </si>
  <si>
    <r>
      <t xml:space="preserve">A seleccionar del desplegable entre "De 5 a 9" y "De 1 a 4".
Puede consultar los grupos profesionales en el siguiente enlace: https://www.seg-social.es/wps/portal/wss/internet/Trabajadores/CotizacionRecaudacionTrabajadores/36537
De acuerdo con la convocatoria </t>
    </r>
    <r>
      <rPr>
        <sz val="11"/>
        <color rgb="FFFF0000"/>
        <rFont val="Calibri"/>
        <family val="2"/>
        <scheme val="minor"/>
      </rPr>
      <t>sólo puede solicitarse un 10% del total de puestos de trabajo ofertados como personal de apoyo subvencionado grupos de cotización 5-9, excluyéndose en todo caso los trabajos de apoyo administrativo. Este límite es para la solicitud de la UMH (no por propuesta de IR).</t>
    </r>
  </si>
  <si>
    <t>Aportación del IR</t>
  </si>
  <si>
    <t>Aportación del Investigador Responsable (IR)</t>
  </si>
  <si>
    <t>UNA</t>
  </si>
  <si>
    <r>
      <t xml:space="preserve">A completar por las entidades públicas en los territorios que lo tienen legalmente reconocido conforme a la disposición adicional quinta de la Orden de Bases TES 1152/2021. </t>
    </r>
    <r>
      <rPr>
        <b/>
        <sz val="11"/>
        <color rgb="FFFF0000"/>
        <rFont val="Calibri"/>
        <family val="2"/>
        <scheme val="minor"/>
      </rPr>
      <t>NO APLICA A LA UMH</t>
    </r>
  </si>
  <si>
    <t>II Convenio colectivo del PAS Laboral de las Universidades Públicas del País Valenciano. Calendario laboral para el PAS de la UMH 2022. Normativa que regula los permisos y licencias del Personal de Administración y Servicios de la UMH. Circular de Gerencia 3/2018 de la UMH referida a la Normativa de permisos y licencias del PAS de la UMH.</t>
  </si>
  <si>
    <t>Alicante</t>
  </si>
  <si>
    <t>Nº MESES</t>
  </si>
  <si>
    <t>PUESTO DE TRABAJO</t>
  </si>
  <si>
    <t>Puesto de trabajo</t>
  </si>
  <si>
    <t>Firmado electrónicamente por la persona investigadora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</si>
</sst>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theme="9" tint="-0.49998474074526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9" tint="-0.499984740745262"/>
      </right>
      <top/>
      <bottom style="thin">
        <color theme="0"/>
      </bottom>
      <diagonal/>
    </border>
    <border>
      <left style="medium">
        <color theme="9" tint="-0.49998474074526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theme="9" tint="-0.499984740745262"/>
      </right>
      <top style="thin">
        <color theme="0"/>
      </top>
      <bottom style="thin">
        <color theme="0"/>
      </bottom>
      <diagonal/>
    </border>
    <border>
      <left style="medium">
        <color theme="9" tint="-0.499984740745262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theme="9" tint="-0.499984740745262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35" xfId="0" applyBorder="1"/>
    <xf numFmtId="0" fontId="0" fillId="3" borderId="0" xfId="0" applyFill="1"/>
    <xf numFmtId="0" fontId="0" fillId="0" borderId="36" xfId="0" applyBorder="1"/>
    <xf numFmtId="0" fontId="0" fillId="6" borderId="0" xfId="0" applyFill="1"/>
    <xf numFmtId="0" fontId="2" fillId="2" borderId="38" xfId="0" applyFont="1" applyFill="1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2" fillId="2" borderId="41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  <xf numFmtId="0" fontId="0" fillId="0" borderId="0" xfId="0" applyProtection="1">
      <protection locked="0"/>
    </xf>
    <xf numFmtId="44" fontId="0" fillId="0" borderId="0" xfId="0" applyNumberFormat="1" applyProtection="1"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7" borderId="24" xfId="0" applyFill="1" applyBorder="1" applyProtection="1">
      <protection locked="0"/>
    </xf>
    <xf numFmtId="0" fontId="0" fillId="7" borderId="0" xfId="0" applyFill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Protection="1"/>
    <xf numFmtId="164" fontId="0" fillId="3" borderId="42" xfId="0" applyNumberFormat="1" applyFill="1" applyBorder="1" applyProtection="1">
      <protection locked="0"/>
    </xf>
    <xf numFmtId="0" fontId="0" fillId="0" borderId="57" xfId="0" applyBorder="1" applyAlignment="1">
      <alignment horizontal="left" vertical="top"/>
    </xf>
    <xf numFmtId="0" fontId="0" fillId="0" borderId="57" xfId="0" applyFill="1" applyBorder="1" applyAlignment="1">
      <alignment horizontal="left" vertical="top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44" fontId="0" fillId="6" borderId="24" xfId="1" applyFont="1" applyFill="1" applyBorder="1" applyAlignment="1" applyProtection="1">
      <alignment horizontal="right"/>
    </xf>
    <xf numFmtId="0" fontId="0" fillId="0" borderId="57" xfId="0" applyBorder="1" applyAlignment="1">
      <alignment vertical="top"/>
    </xf>
    <xf numFmtId="0" fontId="0" fillId="0" borderId="58" xfId="0" applyFill="1" applyBorder="1" applyAlignment="1">
      <alignment horizontal="left" vertical="top"/>
    </xf>
    <xf numFmtId="0" fontId="0" fillId="0" borderId="26" xfId="0" applyBorder="1" applyAlignment="1" applyProtection="1">
      <alignment horizontal="left" vertical="center" wrapText="1"/>
      <protection locked="0"/>
    </xf>
    <xf numFmtId="0" fontId="11" fillId="0" borderId="54" xfId="0" applyFont="1" applyBorder="1" applyAlignment="1"/>
    <xf numFmtId="0" fontId="11" fillId="0" borderId="55" xfId="0" applyFont="1" applyBorder="1" applyAlignment="1"/>
    <xf numFmtId="0" fontId="11" fillId="0" borderId="56" xfId="0" applyFont="1" applyBorder="1" applyAlignment="1"/>
    <xf numFmtId="0" fontId="0" fillId="9" borderId="0" xfId="0" applyFill="1"/>
    <xf numFmtId="0" fontId="2" fillId="9" borderId="0" xfId="0" applyFont="1" applyFill="1"/>
    <xf numFmtId="0" fontId="15" fillId="5" borderId="53" xfId="0" applyFont="1" applyFill="1" applyBorder="1" applyProtection="1">
      <protection locked="0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8" borderId="22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left" vertical="top" wrapText="1"/>
    </xf>
    <xf numFmtId="0" fontId="6" fillId="3" borderId="44" xfId="0" applyFont="1" applyFill="1" applyBorder="1" applyAlignment="1">
      <alignment horizontal="left" vertical="top" wrapText="1"/>
    </xf>
    <xf numFmtId="0" fontId="6" fillId="3" borderId="45" xfId="0" applyFont="1" applyFill="1" applyBorder="1" applyAlignment="1">
      <alignment horizontal="left" vertical="top" wrapText="1"/>
    </xf>
    <xf numFmtId="0" fontId="6" fillId="3" borderId="46" xfId="0" applyFont="1" applyFill="1" applyBorder="1" applyAlignment="1">
      <alignment horizontal="left" vertical="top" wrapText="1"/>
    </xf>
    <xf numFmtId="0" fontId="6" fillId="3" borderId="47" xfId="0" applyFont="1" applyFill="1" applyBorder="1" applyAlignment="1">
      <alignment horizontal="left" vertical="top" wrapText="1"/>
    </xf>
    <xf numFmtId="0" fontId="6" fillId="3" borderId="48" xfId="0" applyFont="1" applyFill="1" applyBorder="1" applyAlignment="1">
      <alignment horizontal="left" vertical="top" wrapText="1"/>
    </xf>
    <xf numFmtId="0" fontId="6" fillId="3" borderId="49" xfId="0" applyFont="1" applyFill="1" applyBorder="1" applyAlignment="1">
      <alignment horizontal="left" vertical="top" wrapText="1"/>
    </xf>
    <xf numFmtId="0" fontId="0" fillId="3" borderId="44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  <xf numFmtId="0" fontId="0" fillId="3" borderId="46" xfId="0" applyFill="1" applyBorder="1" applyAlignment="1">
      <alignment horizontal="left" wrapText="1"/>
    </xf>
    <xf numFmtId="0" fontId="11" fillId="0" borderId="54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6" fillId="3" borderId="42" xfId="0" applyFont="1" applyFill="1" applyBorder="1" applyAlignment="1">
      <alignment horizontal="left" vertical="top" wrapText="1"/>
    </xf>
    <xf numFmtId="0" fontId="5" fillId="3" borderId="42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6" fillId="3" borderId="39" xfId="0" applyFont="1" applyFill="1" applyBorder="1" applyAlignment="1">
      <alignment horizontal="left" vertical="top" wrapText="1"/>
    </xf>
    <xf numFmtId="0" fontId="5" fillId="3" borderId="39" xfId="0" applyFont="1" applyFill="1" applyBorder="1" applyAlignment="1">
      <alignment horizontal="left" vertical="top" wrapText="1"/>
    </xf>
    <xf numFmtId="0" fontId="5" fillId="3" borderId="40" xfId="0" applyFont="1" applyFill="1" applyBorder="1" applyAlignment="1">
      <alignment horizontal="left" vertical="top" wrapText="1"/>
    </xf>
    <xf numFmtId="0" fontId="0" fillId="3" borderId="50" xfId="0" applyFill="1" applyBorder="1" applyAlignment="1">
      <alignment horizontal="left" wrapText="1"/>
    </xf>
    <xf numFmtId="0" fontId="0" fillId="3" borderId="51" xfId="0" applyFill="1" applyBorder="1" applyAlignment="1">
      <alignment horizontal="left" wrapText="1"/>
    </xf>
    <xf numFmtId="0" fontId="0" fillId="3" borderId="52" xfId="0" applyFill="1" applyBorder="1" applyAlignment="1">
      <alignment horizontal="left" wrapText="1"/>
    </xf>
    <xf numFmtId="0" fontId="6" fillId="3" borderId="50" xfId="0" applyFont="1" applyFill="1" applyBorder="1" applyAlignment="1">
      <alignment horizontal="left" vertical="top" wrapText="1"/>
    </xf>
    <xf numFmtId="0" fontId="6" fillId="3" borderId="51" xfId="0" applyFont="1" applyFill="1" applyBorder="1" applyAlignment="1">
      <alignment horizontal="left" vertical="top" wrapText="1"/>
    </xf>
    <xf numFmtId="0" fontId="6" fillId="3" borderId="52" xfId="0" applyFont="1" applyFill="1" applyBorder="1" applyAlignment="1">
      <alignment horizontal="left" vertical="top" wrapText="1"/>
    </xf>
    <xf numFmtId="0" fontId="6" fillId="3" borderId="43" xfId="0" applyFont="1" applyFill="1" applyBorder="1" applyAlignment="1">
      <alignment horizontal="left" vertical="top" wrapText="1"/>
    </xf>
    <xf numFmtId="0" fontId="6" fillId="3" borderId="40" xfId="0" applyFont="1" applyFill="1" applyBorder="1" applyAlignment="1">
      <alignment horizontal="left" vertical="top" wrapText="1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1" fontId="6" fillId="6" borderId="14" xfId="0" applyNumberFormat="1" applyFont="1" applyFill="1" applyBorder="1" applyAlignment="1" applyProtection="1">
      <alignment horizontal="center"/>
    </xf>
    <xf numFmtId="1" fontId="6" fillId="6" borderId="31" xfId="0" applyNumberFormat="1" applyFont="1" applyFill="1" applyBorder="1" applyAlignment="1" applyProtection="1">
      <alignment horizontal="center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1" fontId="6" fillId="6" borderId="22" xfId="0" applyNumberFormat="1" applyFont="1" applyFill="1" applyBorder="1" applyAlignment="1" applyProtection="1">
      <alignment horizontal="center"/>
    </xf>
    <xf numFmtId="1" fontId="6" fillId="6" borderId="23" xfId="0" applyNumberFormat="1" applyFont="1" applyFill="1" applyBorder="1" applyAlignment="1" applyProtection="1">
      <alignment horizontal="center"/>
    </xf>
    <xf numFmtId="49" fontId="13" fillId="3" borderId="6" xfId="2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1" fontId="5" fillId="4" borderId="29" xfId="0" applyNumberFormat="1" applyFont="1" applyFill="1" applyBorder="1" applyAlignment="1" applyProtection="1">
      <alignment horizontal="center"/>
    </xf>
    <xf numFmtId="1" fontId="5" fillId="4" borderId="30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 applyProtection="1">
      <alignment horizontal="left"/>
      <protection locked="0"/>
    </xf>
    <xf numFmtId="44" fontId="5" fillId="4" borderId="18" xfId="0" applyNumberFormat="1" applyFont="1" applyFill="1" applyBorder="1" applyAlignment="1" applyProtection="1"/>
    <xf numFmtId="44" fontId="5" fillId="4" borderId="27" xfId="0" applyNumberFormat="1" applyFont="1" applyFill="1" applyBorder="1" applyAlignment="1" applyProtection="1"/>
    <xf numFmtId="0" fontId="0" fillId="10" borderId="0" xfId="0" applyFill="1" applyBorder="1" applyAlignment="1" applyProtection="1">
      <alignment horizontal="left" vertical="top" wrapText="1"/>
      <protection locked="0"/>
    </xf>
    <xf numFmtId="0" fontId="0" fillId="10" borderId="0" xfId="0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0" fillId="3" borderId="26" xfId="0" applyFill="1" applyBorder="1" applyAlignment="1" applyProtection="1">
      <alignment horizontal="left" wrapText="1"/>
      <protection locked="0"/>
    </xf>
    <xf numFmtId="0" fontId="0" fillId="3" borderId="0" xfId="0" applyFill="1" applyBorder="1" applyAlignment="1" applyProtection="1">
      <alignment horizontal="left" wrapText="1"/>
      <protection locked="0"/>
    </xf>
    <xf numFmtId="0" fontId="2" fillId="2" borderId="32" xfId="0" applyFont="1" applyFill="1" applyBorder="1" applyAlignment="1" applyProtection="1">
      <alignment horizontal="left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44" fontId="5" fillId="4" borderId="19" xfId="1" applyFont="1" applyFill="1" applyBorder="1" applyAlignment="1" applyProtection="1">
      <alignment horizontal="center"/>
    </xf>
    <xf numFmtId="44" fontId="5" fillId="4" borderId="20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/>
      <protection locked="0"/>
    </xf>
    <xf numFmtId="0" fontId="2" fillId="2" borderId="28" xfId="0" applyFont="1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3" borderId="26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center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339933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1952625</xdr:colOff>
      <xdr:row>0</xdr:row>
      <xdr:rowOff>85725</xdr:rowOff>
    </xdr:from>
    <xdr:to>
      <xdr:col>3</xdr:col>
      <xdr:colOff>1733550</xdr:colOff>
      <xdr:row>2</xdr:row>
      <xdr:rowOff>236120</xdr:rowOff>
    </xdr:to>
    <xdr:pic>
      <xdr:nvPicPr>
        <xdr:cNvPr id="6" name="0 Imagen">
          <a:extLst>
            <a:ext uri="{FF2B5EF4-FFF2-40B4-BE49-F238E27FC236}">
              <a16:creationId xmlns:a16="http://schemas.microsoft.com/office/drawing/2014/main" id="{A890EC77-ECE4-4056-A049-EF3FB72B2F7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85725"/>
          <a:ext cx="5800725" cy="531395"/>
        </a:xfrm>
        <a:prstGeom prst="rect">
          <a:avLst/>
        </a:prstGeom>
        <a:ln w="6350">
          <a:solidFill>
            <a:srgbClr val="1F497D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1534026</xdr:colOff>
      <xdr:row>1</xdr:row>
      <xdr:rowOff>160420</xdr:rowOff>
    </xdr:from>
    <xdr:to>
      <xdr:col>3</xdr:col>
      <xdr:colOff>1834816</xdr:colOff>
      <xdr:row>3</xdr:row>
      <xdr:rowOff>300789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DDE39374-EB5A-415E-8645-589873AF8DE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026" y="350920"/>
          <a:ext cx="6667501" cy="531395"/>
        </a:xfrm>
        <a:prstGeom prst="rect">
          <a:avLst/>
        </a:prstGeom>
        <a:ln w="6350">
          <a:solidFill>
            <a:srgbClr val="1F497D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workbookViewId="0">
      <selection activeCell="B24" sqref="B24:D24"/>
    </sheetView>
  </sheetViews>
  <sheetFormatPr baseColWidth="10" defaultColWidth="11.453125" defaultRowHeight="14.5" x14ac:dyDescent="0.35"/>
  <cols>
    <col min="1" max="1" width="67.453125" customWidth="1"/>
    <col min="4" max="4" width="27.81640625" customWidth="1"/>
  </cols>
  <sheetData>
    <row r="1" spans="1:4" x14ac:dyDescent="0.35">
      <c r="A1" s="35" t="s">
        <v>26</v>
      </c>
      <c r="B1" s="36"/>
      <c r="C1" s="36"/>
      <c r="D1" s="36"/>
    </row>
    <row r="2" spans="1:4" x14ac:dyDescent="0.35">
      <c r="A2" s="36"/>
      <c r="B2" s="36"/>
      <c r="C2" s="36"/>
      <c r="D2" s="36"/>
    </row>
    <row r="3" spans="1:4" ht="27.75" customHeight="1" thickBot="1" x14ac:dyDescent="0.4">
      <c r="A3" s="36"/>
      <c r="B3" s="36"/>
      <c r="C3" s="36"/>
      <c r="D3" s="36"/>
    </row>
    <row r="4" spans="1:4" x14ac:dyDescent="0.35">
      <c r="A4" s="37" t="s">
        <v>18</v>
      </c>
      <c r="B4" s="38"/>
      <c r="C4" s="38"/>
      <c r="D4" s="39"/>
    </row>
    <row r="5" spans="1:4" x14ac:dyDescent="0.35">
      <c r="A5" s="1" t="s">
        <v>52</v>
      </c>
      <c r="B5" s="2"/>
      <c r="D5" s="3"/>
    </row>
    <row r="6" spans="1:4" x14ac:dyDescent="0.35">
      <c r="A6" s="1" t="s">
        <v>19</v>
      </c>
      <c r="B6" s="4"/>
      <c r="D6" s="3"/>
    </row>
    <row r="7" spans="1:4" x14ac:dyDescent="0.35">
      <c r="A7" s="40" t="s">
        <v>20</v>
      </c>
      <c r="B7" s="41"/>
      <c r="C7" s="41"/>
      <c r="D7" s="42"/>
    </row>
    <row r="8" spans="1:4" ht="15" thickBot="1" x14ac:dyDescent="0.4">
      <c r="A8" s="43" t="s">
        <v>21</v>
      </c>
      <c r="B8" s="44"/>
      <c r="C8" s="44"/>
      <c r="D8" s="45"/>
    </row>
    <row r="9" spans="1:4" ht="15" thickBot="1" x14ac:dyDescent="0.4">
      <c r="A9" s="46"/>
      <c r="B9" s="46"/>
      <c r="C9" s="46"/>
      <c r="D9" s="46"/>
    </row>
    <row r="10" spans="1:4" ht="15" thickBot="1" x14ac:dyDescent="0.4">
      <c r="A10" s="57" t="s">
        <v>22</v>
      </c>
      <c r="B10" s="58"/>
      <c r="C10" s="58"/>
      <c r="D10" s="59"/>
    </row>
    <row r="11" spans="1:4" ht="42.75" customHeight="1" x14ac:dyDescent="0.35">
      <c r="A11" s="8" t="s">
        <v>0</v>
      </c>
      <c r="B11" s="60" t="s">
        <v>23</v>
      </c>
      <c r="C11" s="61"/>
      <c r="D11" s="62"/>
    </row>
    <row r="12" spans="1:4" ht="33.75" customHeight="1" x14ac:dyDescent="0.35">
      <c r="A12" s="5" t="s">
        <v>53</v>
      </c>
      <c r="B12" s="63" t="s">
        <v>54</v>
      </c>
      <c r="C12" s="64"/>
      <c r="D12" s="65"/>
    </row>
    <row r="13" spans="1:4" x14ac:dyDescent="0.35">
      <c r="A13" s="5" t="s">
        <v>1</v>
      </c>
      <c r="B13" s="63" t="s">
        <v>24</v>
      </c>
      <c r="C13" s="64"/>
      <c r="D13" s="65"/>
    </row>
    <row r="14" spans="1:4" x14ac:dyDescent="0.35">
      <c r="A14" s="5" t="s">
        <v>2</v>
      </c>
      <c r="B14" s="63" t="s">
        <v>25</v>
      </c>
      <c r="C14" s="64"/>
      <c r="D14" s="65"/>
    </row>
    <row r="15" spans="1:4" ht="37.5" customHeight="1" x14ac:dyDescent="0.35">
      <c r="A15" s="5" t="s">
        <v>3</v>
      </c>
      <c r="B15" s="63" t="s">
        <v>59</v>
      </c>
      <c r="C15" s="64"/>
      <c r="D15" s="65"/>
    </row>
    <row r="16" spans="1:4" ht="52" customHeight="1" thickBot="1" x14ac:dyDescent="0.4">
      <c r="A16" s="9" t="s">
        <v>58</v>
      </c>
      <c r="B16" s="69" t="s">
        <v>55</v>
      </c>
      <c r="C16" s="70"/>
      <c r="D16" s="71"/>
    </row>
    <row r="17" spans="1:4" ht="30.75" customHeight="1" thickBot="1" x14ac:dyDescent="0.4"/>
    <row r="18" spans="1:4" ht="15" thickBot="1" x14ac:dyDescent="0.4">
      <c r="A18" s="29" t="s">
        <v>28</v>
      </c>
      <c r="B18" s="30"/>
      <c r="C18" s="30"/>
      <c r="D18" s="31"/>
    </row>
    <row r="19" spans="1:4" ht="181" customHeight="1" x14ac:dyDescent="0.35">
      <c r="A19" s="6" t="s">
        <v>9</v>
      </c>
      <c r="B19" s="60" t="s">
        <v>56</v>
      </c>
      <c r="C19" s="60"/>
      <c r="D19" s="72"/>
    </row>
    <row r="20" spans="1:4" ht="48" customHeight="1" x14ac:dyDescent="0.35">
      <c r="A20" s="7" t="s">
        <v>11</v>
      </c>
      <c r="B20" s="63" t="s">
        <v>38</v>
      </c>
      <c r="C20" s="63"/>
      <c r="D20" s="73"/>
    </row>
    <row r="21" spans="1:4" x14ac:dyDescent="0.35">
      <c r="A21" s="47" t="s">
        <v>12</v>
      </c>
      <c r="B21" s="48" t="s">
        <v>31</v>
      </c>
      <c r="C21" s="49"/>
      <c r="D21" s="50"/>
    </row>
    <row r="22" spans="1:4" ht="49.5" customHeight="1" x14ac:dyDescent="0.35">
      <c r="A22" s="47"/>
      <c r="B22" s="51"/>
      <c r="C22" s="52"/>
      <c r="D22" s="53"/>
    </row>
    <row r="23" spans="1:4" ht="80.25" customHeight="1" x14ac:dyDescent="0.35">
      <c r="A23" s="19" t="s">
        <v>32</v>
      </c>
      <c r="B23" s="48" t="s">
        <v>33</v>
      </c>
      <c r="C23" s="49"/>
      <c r="D23" s="50"/>
    </row>
    <row r="24" spans="1:4" ht="30" customHeight="1" x14ac:dyDescent="0.35">
      <c r="A24" s="20" t="s">
        <v>29</v>
      </c>
      <c r="B24" s="54" t="s">
        <v>36</v>
      </c>
      <c r="C24" s="55"/>
      <c r="D24" s="56"/>
    </row>
    <row r="25" spans="1:4" ht="61.5" customHeight="1" x14ac:dyDescent="0.35">
      <c r="A25" s="26" t="s">
        <v>34</v>
      </c>
      <c r="B25" s="54" t="s">
        <v>35</v>
      </c>
      <c r="C25" s="55"/>
      <c r="D25" s="56"/>
    </row>
    <row r="26" spans="1:4" ht="60.75" customHeight="1" thickBot="1" x14ac:dyDescent="0.4">
      <c r="A26" s="27" t="s">
        <v>39</v>
      </c>
      <c r="B26" s="66" t="s">
        <v>60</v>
      </c>
      <c r="C26" s="67"/>
      <c r="D26" s="68"/>
    </row>
  </sheetData>
  <mergeCells count="20">
    <mergeCell ref="B26:D26"/>
    <mergeCell ref="B15:D15"/>
    <mergeCell ref="B16:D16"/>
    <mergeCell ref="B23:D23"/>
    <mergeCell ref="B19:D19"/>
    <mergeCell ref="B20:D20"/>
    <mergeCell ref="A21:A22"/>
    <mergeCell ref="B21:D22"/>
    <mergeCell ref="B25:D25"/>
    <mergeCell ref="B24:D24"/>
    <mergeCell ref="A10:D10"/>
    <mergeCell ref="B11:D11"/>
    <mergeCell ref="B12:D12"/>
    <mergeCell ref="B13:D13"/>
    <mergeCell ref="B14:D14"/>
    <mergeCell ref="A1:D3"/>
    <mergeCell ref="A4:D4"/>
    <mergeCell ref="A7:D7"/>
    <mergeCell ref="A8:D8"/>
    <mergeCell ref="A9:D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27"/>
  <sheetViews>
    <sheetView tabSelected="1" zoomScale="95" zoomScaleNormal="95" workbookViewId="0">
      <selection activeCell="A28" sqref="A28"/>
    </sheetView>
  </sheetViews>
  <sheetFormatPr baseColWidth="10" defaultColWidth="11.453125" defaultRowHeight="14.5" x14ac:dyDescent="0.35"/>
  <cols>
    <col min="1" max="1" width="31" style="24" bestFit="1" customWidth="1"/>
    <col min="2" max="2" width="28.26953125" style="16" customWidth="1"/>
    <col min="3" max="3" width="36.26953125" style="10" bestFit="1" customWidth="1"/>
    <col min="4" max="4" width="29.1796875" style="10" customWidth="1"/>
    <col min="5" max="5" width="11.453125" style="10" customWidth="1"/>
    <col min="6" max="7" width="11.453125" style="10"/>
    <col min="8" max="8" width="12.81640625" style="10" bestFit="1" customWidth="1"/>
    <col min="9" max="9" width="13.453125" style="10" customWidth="1"/>
    <col min="10" max="11" width="11.453125" style="10" hidden="1" customWidth="1"/>
    <col min="12" max="12" width="11.453125" style="10" customWidth="1"/>
    <col min="13" max="13" width="14.453125" style="10" bestFit="1" customWidth="1"/>
    <col min="14" max="16384" width="11.453125" style="10"/>
  </cols>
  <sheetData>
    <row r="2" spans="1:11" ht="15.75" customHeight="1" x14ac:dyDescent="0.35">
      <c r="A2" s="91" t="s">
        <v>27</v>
      </c>
      <c r="B2" s="92"/>
      <c r="C2" s="92"/>
      <c r="D2" s="92"/>
    </row>
    <row r="3" spans="1:11" x14ac:dyDescent="0.35">
      <c r="A3" s="92"/>
      <c r="B3" s="92"/>
      <c r="C3" s="92"/>
      <c r="D3" s="92"/>
    </row>
    <row r="4" spans="1:11" ht="27.75" customHeight="1" x14ac:dyDescent="0.35">
      <c r="A4" s="92"/>
      <c r="B4" s="92"/>
      <c r="C4" s="92"/>
      <c r="D4" s="92"/>
    </row>
    <row r="5" spans="1:11" x14ac:dyDescent="0.35">
      <c r="A5" s="93" t="s">
        <v>0</v>
      </c>
      <c r="B5" s="94"/>
      <c r="C5" s="95" t="s">
        <v>46</v>
      </c>
      <c r="D5" s="96"/>
    </row>
    <row r="6" spans="1:11" x14ac:dyDescent="0.35">
      <c r="A6" s="74" t="s">
        <v>51</v>
      </c>
      <c r="B6" s="75"/>
      <c r="C6" s="76"/>
      <c r="D6" s="77"/>
    </row>
    <row r="7" spans="1:11" x14ac:dyDescent="0.35">
      <c r="A7" s="74" t="s">
        <v>1</v>
      </c>
      <c r="B7" s="75"/>
      <c r="C7" s="76"/>
      <c r="D7" s="77"/>
      <c r="I7" s="11"/>
    </row>
    <row r="8" spans="1:11" x14ac:dyDescent="0.35">
      <c r="A8" s="74" t="s">
        <v>2</v>
      </c>
      <c r="B8" s="75"/>
      <c r="C8" s="86"/>
      <c r="D8" s="77"/>
      <c r="K8" s="10" t="s">
        <v>40</v>
      </c>
    </row>
    <row r="9" spans="1:11" ht="15" thickBot="1" x14ac:dyDescent="0.4">
      <c r="A9" s="87" t="s">
        <v>3</v>
      </c>
      <c r="B9" s="88"/>
      <c r="C9" s="103"/>
      <c r="D9" s="104"/>
      <c r="K9" s="10" t="s">
        <v>41</v>
      </c>
    </row>
    <row r="10" spans="1:11" ht="15" thickBot="1" x14ac:dyDescent="0.4">
      <c r="A10" s="105" t="s">
        <v>4</v>
      </c>
      <c r="B10" s="106"/>
      <c r="C10" s="89">
        <f>SUM(C11:D12)</f>
        <v>1</v>
      </c>
      <c r="D10" s="90"/>
      <c r="K10" s="10" t="s">
        <v>42</v>
      </c>
    </row>
    <row r="11" spans="1:11" x14ac:dyDescent="0.35">
      <c r="A11" s="82" t="s">
        <v>5</v>
      </c>
      <c r="B11" s="83"/>
      <c r="C11" s="84">
        <f>COUNTIF(B17:B4680,"De 1 a 4")</f>
        <v>1</v>
      </c>
      <c r="D11" s="85"/>
      <c r="K11" s="10" t="s">
        <v>43</v>
      </c>
    </row>
    <row r="12" spans="1:11" ht="16" thickBot="1" x14ac:dyDescent="0.4">
      <c r="A12" s="78" t="s">
        <v>6</v>
      </c>
      <c r="B12" s="79"/>
      <c r="C12" s="80">
        <f>COUNTIF(B17:B4680,"De 5 a 9")</f>
        <v>0</v>
      </c>
      <c r="D12" s="81"/>
      <c r="E12" s="17"/>
      <c r="K12" s="10" t="s">
        <v>44</v>
      </c>
    </row>
    <row r="13" spans="1:11" ht="15" thickBot="1" x14ac:dyDescent="0.4">
      <c r="A13" s="109" t="s">
        <v>37</v>
      </c>
      <c r="B13" s="110"/>
      <c r="C13" s="111">
        <f>SUM(D17:D351,C14)</f>
        <v>66217.680000000008</v>
      </c>
      <c r="D13" s="112"/>
      <c r="K13" s="10" t="s">
        <v>45</v>
      </c>
    </row>
    <row r="14" spans="1:11" ht="15" thickBot="1" x14ac:dyDescent="0.4">
      <c r="A14" s="97" t="s">
        <v>39</v>
      </c>
      <c r="B14" s="98"/>
      <c r="C14" s="99">
        <f>SUM(C16:C4678)</f>
        <v>0</v>
      </c>
      <c r="D14" s="100"/>
    </row>
    <row r="15" spans="1:11" x14ac:dyDescent="0.35">
      <c r="A15" s="113" t="s">
        <v>7</v>
      </c>
      <c r="B15" s="114"/>
      <c r="C15" s="34" t="s">
        <v>57</v>
      </c>
      <c r="D15" s="18">
        <v>0</v>
      </c>
    </row>
    <row r="16" spans="1:11" x14ac:dyDescent="0.35">
      <c r="A16" s="115" t="s">
        <v>65</v>
      </c>
      <c r="B16" s="116"/>
      <c r="C16" s="98"/>
      <c r="D16" s="117"/>
    </row>
    <row r="17" spans="1:11" x14ac:dyDescent="0.35">
      <c r="A17" s="21" t="s">
        <v>9</v>
      </c>
      <c r="B17" s="12" t="s">
        <v>15</v>
      </c>
      <c r="C17" s="13" t="s">
        <v>8</v>
      </c>
      <c r="D17" s="25">
        <f>IF(B17=$K$23,B18*K$20,B18*K$18)</f>
        <v>66217.680000000008</v>
      </c>
      <c r="H17" s="11"/>
      <c r="K17" s="10" t="s">
        <v>16</v>
      </c>
    </row>
    <row r="18" spans="1:11" x14ac:dyDescent="0.35">
      <c r="A18" s="21" t="s">
        <v>11</v>
      </c>
      <c r="B18" s="12">
        <v>24</v>
      </c>
      <c r="C18" s="14"/>
      <c r="D18" s="14"/>
      <c r="H18" s="11"/>
      <c r="K18" s="15">
        <v>1867.16</v>
      </c>
    </row>
    <row r="19" spans="1:11" x14ac:dyDescent="0.35">
      <c r="A19" s="118" t="s">
        <v>12</v>
      </c>
      <c r="B19" s="120" t="s">
        <v>13</v>
      </c>
      <c r="C19" s="121"/>
      <c r="D19" s="121"/>
      <c r="K19" s="10" t="s">
        <v>17</v>
      </c>
    </row>
    <row r="20" spans="1:11" x14ac:dyDescent="0.35">
      <c r="A20" s="119"/>
      <c r="B20" s="120"/>
      <c r="C20" s="121"/>
      <c r="D20" s="121"/>
      <c r="K20" s="10">
        <v>2759.07</v>
      </c>
    </row>
    <row r="21" spans="1:11" x14ac:dyDescent="0.35">
      <c r="A21" s="21" t="s">
        <v>32</v>
      </c>
      <c r="B21" s="107" t="s">
        <v>30</v>
      </c>
      <c r="C21" s="108"/>
      <c r="D21" s="108"/>
      <c r="K21" s="10" t="s">
        <v>14</v>
      </c>
    </row>
    <row r="22" spans="1:11" x14ac:dyDescent="0.35">
      <c r="A22" s="22" t="s">
        <v>29</v>
      </c>
      <c r="B22" s="102" t="s">
        <v>62</v>
      </c>
      <c r="C22" s="102"/>
      <c r="D22" s="102"/>
      <c r="K22" s="10" t="s">
        <v>10</v>
      </c>
    </row>
    <row r="23" spans="1:11" ht="63.5" customHeight="1" x14ac:dyDescent="0.35">
      <c r="A23" s="28" t="s">
        <v>34</v>
      </c>
      <c r="B23" s="101" t="s">
        <v>61</v>
      </c>
      <c r="C23" s="101"/>
      <c r="D23" s="101"/>
      <c r="K23" s="10" t="s">
        <v>15</v>
      </c>
    </row>
    <row r="24" spans="1:11" x14ac:dyDescent="0.35">
      <c r="A24" s="23"/>
      <c r="B24"/>
      <c r="C24"/>
      <c r="D24"/>
    </row>
    <row r="25" spans="1:11" x14ac:dyDescent="0.35">
      <c r="A25" s="23"/>
      <c r="B25"/>
      <c r="C25"/>
      <c r="D25"/>
    </row>
    <row r="27" spans="1:11" x14ac:dyDescent="0.35">
      <c r="A27" s="122" t="s">
        <v>66</v>
      </c>
    </row>
  </sheetData>
  <sheetProtection selectLockedCells="1"/>
  <mergeCells count="28">
    <mergeCell ref="A14:B14"/>
    <mergeCell ref="C14:D14"/>
    <mergeCell ref="B23:D23"/>
    <mergeCell ref="B22:D22"/>
    <mergeCell ref="C9:D9"/>
    <mergeCell ref="A10:B10"/>
    <mergeCell ref="B21:D21"/>
    <mergeCell ref="A13:B13"/>
    <mergeCell ref="C13:D13"/>
    <mergeCell ref="A15:B15"/>
    <mergeCell ref="A16:D16"/>
    <mergeCell ref="A19:A20"/>
    <mergeCell ref="B19:D20"/>
    <mergeCell ref="A2:D4"/>
    <mergeCell ref="A5:B5"/>
    <mergeCell ref="C5:D5"/>
    <mergeCell ref="A6:B6"/>
    <mergeCell ref="C6:D6"/>
    <mergeCell ref="A7:B7"/>
    <mergeCell ref="C7:D7"/>
    <mergeCell ref="A12:B12"/>
    <mergeCell ref="C12:D12"/>
    <mergeCell ref="A11:B11"/>
    <mergeCell ref="C11:D11"/>
    <mergeCell ref="A8:B8"/>
    <mergeCell ref="C8:D8"/>
    <mergeCell ref="A9:B9"/>
    <mergeCell ref="C10:D10"/>
  </mergeCells>
  <dataValidations count="2">
    <dataValidation type="whole" allowBlank="1" showInputMessage="1" showErrorMessage="1" sqref="B18" xr:uid="{00000000-0002-0000-0100-000000000000}">
      <formula1>12</formula1>
      <formula2>24</formula2>
    </dataValidation>
    <dataValidation type="list" allowBlank="1" showInputMessage="1" showErrorMessage="1" sqref="B17" xr:uid="{00000000-0002-0000-0100-000001000000}">
      <formula1>$K$22:$K$23</formula1>
    </dataValidation>
  </dataValidations>
  <pageMargins left="0.7" right="0.7" top="0.75" bottom="0.75" header="0.3" footer="0.3"/>
  <pageSetup paperSize="9" scale="68" fitToWidth="2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34163-0846-4E0F-B789-8B3BB732BAFA}">
  <dimension ref="A1:E6"/>
  <sheetViews>
    <sheetView workbookViewId="0">
      <selection activeCell="A7" sqref="A7"/>
    </sheetView>
  </sheetViews>
  <sheetFormatPr baseColWidth="10" defaultRowHeight="14.5" x14ac:dyDescent="0.35"/>
  <cols>
    <col min="1" max="1" width="39" customWidth="1"/>
    <col min="2" max="2" width="28.1796875" customWidth="1"/>
    <col min="3" max="3" width="8.7265625" customWidth="1"/>
    <col min="4" max="4" width="17.7265625" bestFit="1" customWidth="1"/>
    <col min="5" max="5" width="32.54296875" bestFit="1" customWidth="1"/>
  </cols>
  <sheetData>
    <row r="1" spans="1:5" x14ac:dyDescent="0.35">
      <c r="A1" s="33" t="s">
        <v>64</v>
      </c>
      <c r="B1" s="32"/>
      <c r="C1" s="32"/>
      <c r="D1" s="32"/>
      <c r="E1" s="32"/>
    </row>
    <row r="2" spans="1:5" x14ac:dyDescent="0.35">
      <c r="A2" t="s">
        <v>47</v>
      </c>
      <c r="B2" t="s">
        <v>48</v>
      </c>
      <c r="C2" t="s">
        <v>63</v>
      </c>
      <c r="D2" t="s">
        <v>49</v>
      </c>
      <c r="E2" t="s">
        <v>50</v>
      </c>
    </row>
    <row r="3" spans="1:5" ht="109.5" customHeight="1" x14ac:dyDescent="0.35"/>
    <row r="6" spans="1:5" x14ac:dyDescent="0.35">
      <c r="A6" s="12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MEMORIA</vt:lpstr>
      <vt:lpstr>Formulario</vt:lpstr>
    </vt:vector>
  </TitlesOfParts>
  <Company>SPEE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sgpa087</dc:creator>
  <cp:lastModifiedBy>Rodriguez Doural, Ana Maria</cp:lastModifiedBy>
  <cp:lastPrinted>2022-05-11T06:40:14Z</cp:lastPrinted>
  <dcterms:created xsi:type="dcterms:W3CDTF">2021-11-18T08:37:19Z</dcterms:created>
  <dcterms:modified xsi:type="dcterms:W3CDTF">2022-06-16T07:50:18Z</dcterms:modified>
</cp:coreProperties>
</file>